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tzlova\Desktop\VZ02-2023-Zadávací dokumentace\"/>
    </mc:Choice>
  </mc:AlternateContent>
  <xr:revisionPtr revIDLastSave="0" documentId="13_ncr:1_{6070ABAF-87C6-4B55-9E98-8A7E69EC55B7}" xr6:coauthVersionLast="47" xr6:coauthVersionMax="47" xr10:uidLastSave="{00000000-0000-0000-0000-000000000000}"/>
  <bookViews>
    <workbookView xWindow="3330" yWindow="3330" windowWidth="21225" windowHeight="10410" xr2:uid="{00000000-000D-0000-FFFF-FFFF00000000}"/>
  </bookViews>
  <sheets>
    <sheet name="Příloha č.2-Tech. specifikace" sheetId="1" r:id="rId1"/>
    <sheet name="Položkový rozpočet" sheetId="2" r:id="rId2"/>
  </sheets>
  <definedNames>
    <definedName name="_xlnm.Print_Area" localSheetId="1">'Položkový rozpočet'!$A$1:$F$21</definedName>
    <definedName name="_xlnm.Print_Area" localSheetId="0">'Příloha č.2-Tech. specifikace'!$A$1:$D$29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" l="1"/>
  <c r="E13" i="2"/>
  <c r="F13" i="2"/>
  <c r="D14" i="2"/>
  <c r="E14" i="2"/>
  <c r="F14" i="2"/>
  <c r="D15" i="2"/>
  <c r="E15" i="2"/>
  <c r="F15" i="2"/>
  <c r="D16" i="2"/>
  <c r="E16" i="2"/>
  <c r="F16" i="2"/>
  <c r="D17" i="2"/>
  <c r="E17" i="2"/>
  <c r="F17" i="2"/>
  <c r="A3" i="2"/>
  <c r="D4" i="2"/>
  <c r="E4" i="2"/>
  <c r="F4" i="2" s="1"/>
  <c r="D5" i="2"/>
  <c r="E5" i="2"/>
  <c r="F5" i="2"/>
  <c r="D6" i="2"/>
  <c r="E6" i="2"/>
  <c r="F6" i="2" s="1"/>
  <c r="D7" i="2"/>
  <c r="E7" i="2"/>
  <c r="F7" i="2" s="1"/>
  <c r="D8" i="2"/>
  <c r="E8" i="2"/>
  <c r="F8" i="2" s="1"/>
  <c r="D9" i="2"/>
  <c r="E9" i="2"/>
  <c r="F9" i="2" s="1"/>
  <c r="D10" i="2"/>
  <c r="E10" i="2"/>
  <c r="F10" i="2" s="1"/>
  <c r="D11" i="2"/>
  <c r="E11" i="2"/>
  <c r="F11" i="2" s="1"/>
  <c r="D12" i="2"/>
  <c r="E12" i="2"/>
  <c r="F12" i="2" s="1"/>
  <c r="E3" i="2" l="1"/>
  <c r="F3" i="2" s="1"/>
  <c r="D3" i="2"/>
  <c r="F18" i="2" l="1"/>
</calcChain>
</file>

<file path=xl/sharedStrings.xml><?xml version="1.0" encoding="utf-8"?>
<sst xmlns="http://schemas.openxmlformats.org/spreadsheetml/2006/main" count="62" uniqueCount="58">
  <si>
    <t>Název položky</t>
  </si>
  <si>
    <t>Minimální technické parametry</t>
  </si>
  <si>
    <t>Splněno Ano - Ne</t>
  </si>
  <si>
    <t>DPH/ks</t>
  </si>
  <si>
    <t>Cena celkem vč. DPH</t>
  </si>
  <si>
    <t>Cena bez DPH/ks</t>
  </si>
  <si>
    <t>Cena vč. DPH/ks</t>
  </si>
  <si>
    <t>Úhrnná cena</t>
  </si>
  <si>
    <t>Počet ks/kpl</t>
  </si>
  <si>
    <t>příslušenství</t>
  </si>
  <si>
    <t xml:space="preserve">Součástí ceny je i doprava, montáž, příslušné licence apod. </t>
  </si>
  <si>
    <t>výkon motoru</t>
  </si>
  <si>
    <t>převodovka</t>
  </si>
  <si>
    <t>pohon</t>
  </si>
  <si>
    <t xml:space="preserve">řazení </t>
  </si>
  <si>
    <t>zapínání přední hnané nápravy</t>
  </si>
  <si>
    <t xml:space="preserve">elektrohydraulické </t>
  </si>
  <si>
    <t>zapínání diferenciálu</t>
  </si>
  <si>
    <t>elektrohydraulické</t>
  </si>
  <si>
    <t>počet míst</t>
  </si>
  <si>
    <t>horní etážový závěs</t>
  </si>
  <si>
    <t>otáčky vývodové hřídele</t>
  </si>
  <si>
    <t>vzduchová soustava pro připojení vleku</t>
  </si>
  <si>
    <t>jednookruhové a dvouokruhové brzdy</t>
  </si>
  <si>
    <t>min. 24x24</t>
  </si>
  <si>
    <t>elektrohydraulické, ovládání z vnější strany na zadním blatníku</t>
  </si>
  <si>
    <t>hydraulická soustava</t>
  </si>
  <si>
    <t>homologace pro výuku autoškoly</t>
  </si>
  <si>
    <t>kabina-vybavení</t>
  </si>
  <si>
    <t>ovládání pro instruktora</t>
  </si>
  <si>
    <t xml:space="preserve">4x4 </t>
  </si>
  <si>
    <t>min. rozsah 540-540E-1000 ot./min.</t>
  </si>
  <si>
    <t>hydrogenerátor min. o výkonu 60l/min., min. 3 mechanické zadní vnější okruhy</t>
  </si>
  <si>
    <t>pneumatiky</t>
  </si>
  <si>
    <t>záruka</t>
  </si>
  <si>
    <t>silniční pneu</t>
  </si>
  <si>
    <t>řízení</t>
  </si>
  <si>
    <t>brzdy</t>
  </si>
  <si>
    <t>mokré kotoučové na zadní nápravě</t>
  </si>
  <si>
    <t>hydrogenerátor o výkonu min. 35l/min.</t>
  </si>
  <si>
    <t>manuální páka řazení (4stupně s dvoustupňovým násobičem)</t>
  </si>
  <si>
    <t>celkem 3; z toho 2 (řidič+instruktor)-vzduchem odpružené, s bezpečnostním pásem; dále 1 (spolujezdec)-sedadlo s bezpečnostním pásem</t>
  </si>
  <si>
    <t>zdvojené ovládání - pedál brzdy a ovládání spojky</t>
  </si>
  <si>
    <t>automatický, stavitelný, s průměrem 38 mm</t>
  </si>
  <si>
    <t>kategorie 2 s rychloupínáky a zvedací silou min. 4250 kg</t>
  </si>
  <si>
    <t>ovládání zadního tříbodového závěsu</t>
  </si>
  <si>
    <t>zadní tříbodový závěs</t>
  </si>
  <si>
    <t>označení Autoškoly na střeše, výstražný maják</t>
  </si>
  <si>
    <t>36 měsíců/3000 Mth</t>
  </si>
  <si>
    <t>kompletní homologace pro provoz autoškoly se zápisem do TP</t>
  </si>
  <si>
    <t xml:space="preserve">Zadavatel stanovuje minimální technické parametry požadovaného vozidla. Účastník je povinen nabídnout vozidlo, které splňuje všechny níže uvedené parametry či dosahuje parametrů lepších. </t>
  </si>
  <si>
    <t>min. 65 kW jmenovitého výkonu, plnění emisní normy StageV., objem palivové nádrže min. 120l, interval údržby na motoru min. 600Mth</t>
  </si>
  <si>
    <r>
      <t xml:space="preserve">klimatizace, topení, filtrace nasávaného vzduchu, oteviratelné střešní okno, oteviratelné boční a zadní okno, nastavitelný sloupek řízení, digitální přístrojová deska, multifunkční řadící páka (reverzor pojezdu, ovládání ramen), min. 1x zásuvka na 12V, min. 1x USB, rádio, elektronický odpojovač akumulátoru, přední a zadní stěrač s odsřikovačem, sluneční clona, </t>
    </r>
    <r>
      <rPr>
        <sz val="11"/>
        <rFont val="Calibri"/>
        <family val="2"/>
        <charset val="238"/>
        <scheme val="minor"/>
      </rPr>
      <t>2 vnější teleskopická zrcátka,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zrcátka pro instruktora (1 vnitřní a 2 vnější),</t>
    </r>
    <r>
      <rPr>
        <sz val="11"/>
        <color theme="1"/>
        <rFont val="Calibri"/>
        <family val="2"/>
        <charset val="238"/>
        <scheme val="minor"/>
      </rPr>
      <t xml:space="preserve"> signalizace zapnutí směrových světel</t>
    </r>
  </si>
  <si>
    <t>blatníky</t>
  </si>
  <si>
    <t>přední</t>
  </si>
  <si>
    <t>Kolový traktor pro výuku autoškoly sk.T</t>
  </si>
  <si>
    <t>Položkový rozpočet</t>
  </si>
  <si>
    <r>
      <rPr>
        <sz val="11"/>
        <color theme="1"/>
        <rFont val="Calibri"/>
        <family val="2"/>
        <charset val="238"/>
        <scheme val="minor"/>
      </rPr>
      <t>Příloha č.2</t>
    </r>
    <r>
      <rPr>
        <b/>
        <sz val="11"/>
        <color theme="1"/>
        <rFont val="Calibri"/>
        <family val="2"/>
        <charset val="238"/>
        <scheme val="minor"/>
      </rPr>
      <t>-</t>
    </r>
    <r>
      <rPr>
        <sz val="11"/>
        <color theme="1"/>
        <rFont val="Calibri"/>
        <family val="2"/>
        <charset val="238"/>
        <scheme val="minor"/>
      </rPr>
      <t>Veřejná zakázka č. 02/2023 „Nákup cvičného kolového vozidla pro výuku autoškoly sk. T“</t>
    </r>
    <r>
      <rPr>
        <b/>
        <sz val="11"/>
        <color theme="1"/>
        <rFont val="Calibri"/>
        <family val="2"/>
        <charset val="238"/>
        <scheme val="minor"/>
      </rPr>
      <t xml:space="preserve">      </t>
    </r>
    <r>
      <rPr>
        <b/>
        <sz val="12"/>
        <color theme="1"/>
        <rFont val="Calibri"/>
        <family val="2"/>
        <charset val="238"/>
        <scheme val="minor"/>
      </rPr>
      <t>Technická specifikace a položkový rozpočet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</si>
</sst>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</cellStyleXfs>
  <cellXfs count="42">
    <xf numFmtId="0" fontId="0" fillId="0" borderId="0" xfId="0"/>
    <xf numFmtId="0" fontId="1" fillId="0" borderId="1" xfId="1" applyFont="1" applyBorder="1" applyAlignment="1" applyProtection="1">
      <alignment vertical="top" wrapText="1"/>
    </xf>
    <xf numFmtId="0" fontId="0" fillId="0" borderId="1" xfId="1" applyFont="1" applyBorder="1" applyAlignment="1" applyProtection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1" applyFont="1" applyFill="1" applyBorder="1" applyAlignment="1" applyProtection="1">
      <alignment wrapText="1"/>
    </xf>
    <xf numFmtId="0" fontId="1" fillId="0" borderId="0" xfId="0" applyFont="1" applyAlignment="1">
      <alignment vertical="top" wrapText="1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justify" vertical="center"/>
    </xf>
    <xf numFmtId="0" fontId="7" fillId="0" borderId="2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1" applyFont="1" applyBorder="1" applyAlignment="1" applyProtection="1">
      <alignment wrapText="1"/>
    </xf>
    <xf numFmtId="0" fontId="0" fillId="0" borderId="0" xfId="0" applyAlignment="1">
      <alignment horizontal="left" wrapText="1"/>
    </xf>
    <xf numFmtId="0" fontId="0" fillId="0" borderId="9" xfId="0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vertical="top" wrapText="1"/>
    </xf>
    <xf numFmtId="0" fontId="0" fillId="0" borderId="13" xfId="1" applyFont="1" applyBorder="1" applyAlignment="1" applyProtection="1">
      <alignment wrapText="1"/>
    </xf>
    <xf numFmtId="0" fontId="0" fillId="0" borderId="14" xfId="0" applyBorder="1"/>
    <xf numFmtId="0" fontId="0" fillId="0" borderId="15" xfId="1" applyFont="1" applyBorder="1" applyAlignment="1" applyProtection="1">
      <alignment wrapText="1"/>
    </xf>
    <xf numFmtId="0" fontId="0" fillId="0" borderId="16" xfId="0" applyBorder="1"/>
    <xf numFmtId="0" fontId="0" fillId="0" borderId="17" xfId="1" applyFont="1" applyBorder="1" applyAlignment="1" applyProtection="1">
      <alignment wrapText="1"/>
    </xf>
    <xf numFmtId="0" fontId="0" fillId="0" borderId="18" xfId="0" applyBorder="1"/>
    <xf numFmtId="49" fontId="0" fillId="0" borderId="13" xfId="1" applyNumberFormat="1" applyFont="1" applyBorder="1" applyAlignment="1" applyProtection="1">
      <alignment wrapText="1"/>
    </xf>
    <xf numFmtId="0" fontId="0" fillId="0" borderId="0" xfId="0" applyAlignment="1">
      <alignment vertical="top" wrapText="1"/>
    </xf>
    <xf numFmtId="0" fontId="0" fillId="0" borderId="0" xfId="1" applyFont="1" applyFill="1" applyBorder="1" applyAlignment="1" applyProtection="1">
      <alignment horizontal="left" vertical="top" wrapText="1"/>
    </xf>
    <xf numFmtId="0" fontId="1" fillId="3" borderId="11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left" vertical="top" wrapText="1"/>
    </xf>
    <xf numFmtId="0" fontId="0" fillId="0" borderId="0" xfId="0" applyAlignment="1"/>
    <xf numFmtId="0" fontId="1" fillId="0" borderId="0" xfId="0" applyFont="1" applyAlignment="1">
      <alignment horizontal="left" wrapText="1"/>
    </xf>
    <xf numFmtId="0" fontId="1" fillId="0" borderId="0" xfId="0" applyFont="1"/>
    <xf numFmtId="0" fontId="8" fillId="0" borderId="8" xfId="0" applyFont="1" applyBorder="1" applyAlignment="1">
      <alignment horizontal="left" vertical="top" wrapText="1"/>
    </xf>
  </cellXfs>
  <cellStyles count="4">
    <cellStyle name="Hypertextový odkaz 2" xfId="1" xr:uid="{00000000-0005-0000-0000-000000000000}"/>
    <cellStyle name="Normální" xfId="0" builtinId="0"/>
    <cellStyle name="Normální 2" xfId="3" xr:uid="{00000000-0005-0000-0000-000002000000}"/>
    <cellStyle name="Normální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view="pageBreakPreview" zoomScaleNormal="100" zoomScaleSheetLayoutView="100" workbookViewId="0">
      <selection activeCell="D6" sqref="D6"/>
    </sheetView>
  </sheetViews>
  <sheetFormatPr defaultColWidth="8.85546875" defaultRowHeight="15" x14ac:dyDescent="0.25"/>
  <cols>
    <col min="1" max="1" width="19" customWidth="1"/>
    <col min="2" max="2" width="50.28515625" customWidth="1"/>
    <col min="3" max="3" width="20.42578125" customWidth="1"/>
    <col min="4" max="4" width="25.28515625" customWidth="1"/>
  </cols>
  <sheetData>
    <row r="1" spans="1:4" ht="30" customHeight="1" x14ac:dyDescent="0.25">
      <c r="A1" s="39" t="s">
        <v>57</v>
      </c>
      <c r="B1" s="39"/>
      <c r="C1" s="39"/>
      <c r="D1" s="38"/>
    </row>
    <row r="2" spans="1:4" ht="36.75" customHeight="1" thickBot="1" x14ac:dyDescent="0.3">
      <c r="A2" s="41" t="s">
        <v>50</v>
      </c>
      <c r="B2" s="41"/>
      <c r="C2" s="41"/>
      <c r="D2" s="33"/>
    </row>
    <row r="3" spans="1:4" ht="15.75" thickBot="1" x14ac:dyDescent="0.3">
      <c r="A3" s="17" t="s">
        <v>0</v>
      </c>
      <c r="B3" s="19" t="s">
        <v>1</v>
      </c>
      <c r="C3" s="20" t="s">
        <v>2</v>
      </c>
      <c r="D3" s="24"/>
    </row>
    <row r="4" spans="1:4" ht="14.25" customHeight="1" x14ac:dyDescent="0.25">
      <c r="A4" s="35" t="s">
        <v>55</v>
      </c>
      <c r="B4" s="36"/>
      <c r="C4" s="37"/>
      <c r="D4" s="25"/>
    </row>
    <row r="5" spans="1:4" ht="45" x14ac:dyDescent="0.25">
      <c r="A5" s="26" t="s">
        <v>11</v>
      </c>
      <c r="B5" s="11" t="s">
        <v>51</v>
      </c>
      <c r="C5" s="27"/>
    </row>
    <row r="6" spans="1:4" x14ac:dyDescent="0.25">
      <c r="A6" s="26" t="s">
        <v>37</v>
      </c>
      <c r="B6" s="11" t="s">
        <v>38</v>
      </c>
      <c r="C6" s="27"/>
    </row>
    <row r="7" spans="1:4" x14ac:dyDescent="0.25">
      <c r="A7" s="26" t="s">
        <v>36</v>
      </c>
      <c r="B7" s="11" t="s">
        <v>39</v>
      </c>
      <c r="C7" s="27"/>
    </row>
    <row r="8" spans="1:4" x14ac:dyDescent="0.25">
      <c r="A8" s="26" t="s">
        <v>13</v>
      </c>
      <c r="B8" s="11" t="s">
        <v>30</v>
      </c>
      <c r="C8" s="27"/>
    </row>
    <row r="9" spans="1:4" ht="30" x14ac:dyDescent="0.25">
      <c r="A9" s="26" t="s">
        <v>14</v>
      </c>
      <c r="B9" s="15" t="s">
        <v>40</v>
      </c>
      <c r="C9" s="27"/>
    </row>
    <row r="10" spans="1:4" x14ac:dyDescent="0.25">
      <c r="A10" s="26" t="s">
        <v>12</v>
      </c>
      <c r="B10" s="11" t="s">
        <v>24</v>
      </c>
      <c r="C10" s="27"/>
    </row>
    <row r="11" spans="1:4" ht="30" x14ac:dyDescent="0.25">
      <c r="A11" s="26" t="s">
        <v>15</v>
      </c>
      <c r="B11" s="11" t="s">
        <v>16</v>
      </c>
      <c r="C11" s="27"/>
    </row>
    <row r="12" spans="1:4" ht="15" customHeight="1" x14ac:dyDescent="0.25">
      <c r="A12" s="26" t="s">
        <v>17</v>
      </c>
      <c r="B12" s="11" t="s">
        <v>18</v>
      </c>
      <c r="C12" s="27"/>
    </row>
    <row r="13" spans="1:4" ht="45" x14ac:dyDescent="0.25">
      <c r="A13" s="26" t="s">
        <v>19</v>
      </c>
      <c r="B13" s="11" t="s">
        <v>41</v>
      </c>
      <c r="C13" s="27"/>
    </row>
    <row r="14" spans="1:4" ht="138" customHeight="1" x14ac:dyDescent="0.25">
      <c r="A14" s="26" t="s">
        <v>28</v>
      </c>
      <c r="B14" s="11" t="s">
        <v>52</v>
      </c>
      <c r="C14" s="27"/>
    </row>
    <row r="15" spans="1:4" ht="30.75" thickBot="1" x14ac:dyDescent="0.3">
      <c r="A15" s="28" t="s">
        <v>29</v>
      </c>
      <c r="B15" s="23" t="s">
        <v>42</v>
      </c>
      <c r="C15" s="29"/>
    </row>
    <row r="16" spans="1:4" ht="15.75" thickBot="1" x14ac:dyDescent="0.3">
      <c r="A16" s="21"/>
      <c r="B16" s="22"/>
    </row>
    <row r="17" spans="1:5" ht="15.75" thickBot="1" x14ac:dyDescent="0.3">
      <c r="A17" s="17" t="s">
        <v>0</v>
      </c>
      <c r="B17" s="19" t="s">
        <v>1</v>
      </c>
      <c r="C17" s="18" t="s">
        <v>2</v>
      </c>
      <c r="D17" s="24"/>
    </row>
    <row r="18" spans="1:5" x14ac:dyDescent="0.25">
      <c r="A18" s="30" t="s">
        <v>20</v>
      </c>
      <c r="B18" s="16" t="s">
        <v>43</v>
      </c>
      <c r="C18" s="31"/>
    </row>
    <row r="19" spans="1:5" ht="30" x14ac:dyDescent="0.25">
      <c r="A19" s="26" t="s">
        <v>46</v>
      </c>
      <c r="B19" s="11" t="s">
        <v>44</v>
      </c>
      <c r="C19" s="27"/>
    </row>
    <row r="20" spans="1:5" ht="30" x14ac:dyDescent="0.25">
      <c r="A20" s="26" t="s">
        <v>45</v>
      </c>
      <c r="B20" s="11" t="s">
        <v>25</v>
      </c>
      <c r="C20" s="27"/>
    </row>
    <row r="21" spans="1:5" ht="30" x14ac:dyDescent="0.25">
      <c r="A21" s="26" t="s">
        <v>21</v>
      </c>
      <c r="B21" s="11" t="s">
        <v>31</v>
      </c>
      <c r="C21" s="27"/>
    </row>
    <row r="22" spans="1:5" x14ac:dyDescent="0.25">
      <c r="A22" s="26" t="s">
        <v>53</v>
      </c>
      <c r="B22" s="11" t="s">
        <v>54</v>
      </c>
      <c r="C22" s="27"/>
    </row>
    <row r="23" spans="1:5" ht="30" x14ac:dyDescent="0.25">
      <c r="A23" s="26" t="s">
        <v>22</v>
      </c>
      <c r="B23" s="11" t="s">
        <v>23</v>
      </c>
      <c r="C23" s="27"/>
    </row>
    <row r="24" spans="1:5" x14ac:dyDescent="0.25">
      <c r="A24" s="26" t="s">
        <v>9</v>
      </c>
      <c r="B24" s="11" t="s">
        <v>47</v>
      </c>
      <c r="C24" s="27"/>
    </row>
    <row r="25" spans="1:5" ht="30" x14ac:dyDescent="0.25">
      <c r="A25" s="26" t="s">
        <v>26</v>
      </c>
      <c r="B25" s="11" t="s">
        <v>32</v>
      </c>
      <c r="C25" s="27"/>
    </row>
    <row r="26" spans="1:5" x14ac:dyDescent="0.25">
      <c r="A26" s="26" t="s">
        <v>33</v>
      </c>
      <c r="B26" s="11" t="s">
        <v>35</v>
      </c>
      <c r="C26" s="27"/>
    </row>
    <row r="27" spans="1:5" x14ac:dyDescent="0.25">
      <c r="A27" s="32" t="s">
        <v>34</v>
      </c>
      <c r="B27" s="11" t="s">
        <v>48</v>
      </c>
      <c r="C27" s="27"/>
    </row>
    <row r="28" spans="1:5" ht="30.75" thickBot="1" x14ac:dyDescent="0.3">
      <c r="A28" s="28" t="s">
        <v>27</v>
      </c>
      <c r="B28" s="23" t="s">
        <v>49</v>
      </c>
      <c r="C28" s="29"/>
    </row>
    <row r="29" spans="1:5" ht="16.5" customHeight="1" x14ac:dyDescent="0.25">
      <c r="A29" s="34"/>
      <c r="B29" s="34"/>
      <c r="C29" s="34"/>
      <c r="D29" s="34"/>
      <c r="E29" s="13"/>
    </row>
    <row r="30" spans="1:5" x14ac:dyDescent="0.25">
      <c r="E30" s="13"/>
    </row>
  </sheetData>
  <mergeCells count="4">
    <mergeCell ref="A29:D29"/>
    <mergeCell ref="A4:C4"/>
    <mergeCell ref="A2:C2"/>
    <mergeCell ref="A1:C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view="pageBreakPreview" zoomScaleNormal="100" zoomScaleSheetLayoutView="100" workbookViewId="0">
      <selection activeCell="A8" sqref="A8"/>
    </sheetView>
  </sheetViews>
  <sheetFormatPr defaultColWidth="8.85546875" defaultRowHeight="15" x14ac:dyDescent="0.25"/>
  <cols>
    <col min="1" max="1" width="62.42578125" customWidth="1"/>
    <col min="3" max="3" width="16.85546875" customWidth="1"/>
    <col min="4" max="4" width="16.7109375" customWidth="1"/>
    <col min="5" max="5" width="20.42578125" customWidth="1"/>
    <col min="6" max="6" width="21.28515625" customWidth="1"/>
  </cols>
  <sheetData>
    <row r="1" spans="1:10" x14ac:dyDescent="0.25">
      <c r="A1" s="40" t="s">
        <v>56</v>
      </c>
    </row>
    <row r="2" spans="1:10" s="7" customFormat="1" ht="30" x14ac:dyDescent="0.25">
      <c r="A2" s="6" t="s">
        <v>0</v>
      </c>
      <c r="B2" s="10" t="s">
        <v>8</v>
      </c>
      <c r="C2" s="6" t="s">
        <v>5</v>
      </c>
      <c r="D2" s="6" t="s">
        <v>3</v>
      </c>
      <c r="E2" s="6" t="s">
        <v>6</v>
      </c>
      <c r="F2" s="6" t="s">
        <v>4</v>
      </c>
    </row>
    <row r="3" spans="1:10" ht="15" customHeight="1" x14ac:dyDescent="0.25">
      <c r="A3" s="14" t="str">
        <f>'Příloha č.2-Tech. specifikace'!A4</f>
        <v>Kolový traktor pro výuku autoškoly sk.T</v>
      </c>
      <c r="B3" s="3"/>
      <c r="C3" s="5"/>
      <c r="D3" s="1">
        <f t="shared" ref="D3" si="0">C3*0.21</f>
        <v>0</v>
      </c>
      <c r="E3" s="12">
        <f t="shared" ref="E3" si="1">C3*1.21</f>
        <v>0</v>
      </c>
      <c r="F3" s="2">
        <f t="shared" ref="F3" si="2">E3*B3</f>
        <v>0</v>
      </c>
      <c r="G3" s="7"/>
      <c r="H3" s="7"/>
      <c r="I3" s="7"/>
      <c r="J3" s="7"/>
    </row>
    <row r="4" spans="1:10" ht="15" customHeight="1" x14ac:dyDescent="0.25">
      <c r="A4" s="14"/>
      <c r="B4" s="3"/>
      <c r="C4" s="5"/>
      <c r="D4" s="1">
        <f t="shared" ref="D4:D12" si="3">C4*0.21</f>
        <v>0</v>
      </c>
      <c r="E4" s="12">
        <f t="shared" ref="E4:E12" si="4">C4*1.21</f>
        <v>0</v>
      </c>
      <c r="F4" s="2">
        <f t="shared" ref="F4:F12" si="5">E4*B4</f>
        <v>0</v>
      </c>
      <c r="G4" s="7"/>
      <c r="H4" s="7"/>
      <c r="I4" s="7"/>
      <c r="J4" s="7"/>
    </row>
    <row r="5" spans="1:10" ht="15" customHeight="1" x14ac:dyDescent="0.25">
      <c r="A5" s="14"/>
      <c r="B5" s="3"/>
      <c r="C5" s="5"/>
      <c r="D5" s="1">
        <f t="shared" si="3"/>
        <v>0</v>
      </c>
      <c r="E5" s="12">
        <f t="shared" si="4"/>
        <v>0</v>
      </c>
      <c r="F5" s="2">
        <f t="shared" si="5"/>
        <v>0</v>
      </c>
      <c r="H5" s="7"/>
      <c r="J5" s="7"/>
    </row>
    <row r="6" spans="1:10" ht="15" customHeight="1" x14ac:dyDescent="0.25">
      <c r="A6" s="14"/>
      <c r="B6" s="3"/>
      <c r="C6" s="5"/>
      <c r="D6" s="1">
        <f t="shared" si="3"/>
        <v>0</v>
      </c>
      <c r="E6" s="12">
        <f t="shared" si="4"/>
        <v>0</v>
      </c>
      <c r="F6" s="2">
        <f t="shared" si="5"/>
        <v>0</v>
      </c>
      <c r="H6" s="7"/>
      <c r="J6" s="7"/>
    </row>
    <row r="7" spans="1:10" ht="15" customHeight="1" x14ac:dyDescent="0.25">
      <c r="A7" s="14"/>
      <c r="B7" s="3"/>
      <c r="C7" s="5"/>
      <c r="D7" s="1">
        <f t="shared" si="3"/>
        <v>0</v>
      </c>
      <c r="E7" s="12">
        <f t="shared" si="4"/>
        <v>0</v>
      </c>
      <c r="F7" s="2">
        <f t="shared" si="5"/>
        <v>0</v>
      </c>
      <c r="H7" s="7"/>
      <c r="J7" s="7"/>
    </row>
    <row r="8" spans="1:10" ht="15" customHeight="1" x14ac:dyDescent="0.25">
      <c r="A8" s="14"/>
      <c r="B8" s="3"/>
      <c r="C8" s="5"/>
      <c r="D8" s="1">
        <f t="shared" si="3"/>
        <v>0</v>
      </c>
      <c r="E8" s="12">
        <f t="shared" si="4"/>
        <v>0</v>
      </c>
      <c r="F8" s="2">
        <f t="shared" si="5"/>
        <v>0</v>
      </c>
      <c r="H8" s="7"/>
      <c r="J8" s="7"/>
    </row>
    <row r="9" spans="1:10" ht="15" customHeight="1" x14ac:dyDescent="0.25">
      <c r="A9" s="14"/>
      <c r="B9" s="3"/>
      <c r="C9" s="5"/>
      <c r="D9" s="1">
        <f t="shared" si="3"/>
        <v>0</v>
      </c>
      <c r="E9" s="12">
        <f t="shared" si="4"/>
        <v>0</v>
      </c>
      <c r="F9" s="2">
        <f t="shared" si="5"/>
        <v>0</v>
      </c>
      <c r="H9" s="7"/>
      <c r="J9" s="7"/>
    </row>
    <row r="10" spans="1:10" ht="15" customHeight="1" x14ac:dyDescent="0.25">
      <c r="A10" s="14"/>
      <c r="B10" s="3"/>
      <c r="C10" s="5"/>
      <c r="D10" s="1">
        <f t="shared" si="3"/>
        <v>0</v>
      </c>
      <c r="E10" s="12">
        <f t="shared" si="4"/>
        <v>0</v>
      </c>
      <c r="F10" s="2">
        <f t="shared" si="5"/>
        <v>0</v>
      </c>
      <c r="H10" s="7"/>
      <c r="J10" s="7"/>
    </row>
    <row r="11" spans="1:10" ht="15" customHeight="1" x14ac:dyDescent="0.25">
      <c r="A11" s="14"/>
      <c r="B11" s="3"/>
      <c r="C11" s="5"/>
      <c r="D11" s="1">
        <f t="shared" si="3"/>
        <v>0</v>
      </c>
      <c r="E11" s="12">
        <f t="shared" si="4"/>
        <v>0</v>
      </c>
      <c r="F11" s="2">
        <f t="shared" si="5"/>
        <v>0</v>
      </c>
      <c r="H11" s="7"/>
      <c r="J11" s="7"/>
    </row>
    <row r="12" spans="1:10" ht="15" customHeight="1" x14ac:dyDescent="0.25">
      <c r="A12" s="14"/>
      <c r="B12" s="3"/>
      <c r="C12" s="5"/>
      <c r="D12" s="1">
        <f t="shared" si="3"/>
        <v>0</v>
      </c>
      <c r="E12" s="12">
        <f t="shared" si="4"/>
        <v>0</v>
      </c>
      <c r="F12" s="2">
        <f t="shared" si="5"/>
        <v>0</v>
      </c>
      <c r="H12" s="7"/>
      <c r="J12" s="7"/>
    </row>
    <row r="13" spans="1:10" ht="15" customHeight="1" x14ac:dyDescent="0.25">
      <c r="A13" s="14"/>
      <c r="B13" s="3"/>
      <c r="C13" s="5"/>
      <c r="D13" s="1">
        <f t="shared" ref="D13:D17" si="6">C13*0.21</f>
        <v>0</v>
      </c>
      <c r="E13" s="12">
        <f t="shared" ref="E13:E17" si="7">C13*1.21</f>
        <v>0</v>
      </c>
      <c r="F13" s="2">
        <f t="shared" ref="F13:F17" si="8">E13*B13</f>
        <v>0</v>
      </c>
      <c r="H13" s="7"/>
      <c r="J13" s="7"/>
    </row>
    <row r="14" spans="1:10" ht="15" customHeight="1" x14ac:dyDescent="0.25">
      <c r="A14" s="14"/>
      <c r="B14" s="3"/>
      <c r="C14" s="5"/>
      <c r="D14" s="1">
        <f t="shared" si="6"/>
        <v>0</v>
      </c>
      <c r="E14" s="12">
        <f t="shared" si="7"/>
        <v>0</v>
      </c>
      <c r="F14" s="2">
        <f t="shared" si="8"/>
        <v>0</v>
      </c>
      <c r="H14" s="7"/>
      <c r="J14" s="7"/>
    </row>
    <row r="15" spans="1:10" ht="15" customHeight="1" x14ac:dyDescent="0.25">
      <c r="A15" s="14"/>
      <c r="B15" s="3"/>
      <c r="C15" s="5"/>
      <c r="D15" s="1">
        <f t="shared" si="6"/>
        <v>0</v>
      </c>
      <c r="E15" s="12">
        <f t="shared" si="7"/>
        <v>0</v>
      </c>
      <c r="F15" s="2">
        <f t="shared" si="8"/>
        <v>0</v>
      </c>
      <c r="H15" s="7"/>
      <c r="J15" s="7"/>
    </row>
    <row r="16" spans="1:10" ht="15" customHeight="1" x14ac:dyDescent="0.25">
      <c r="A16" s="14"/>
      <c r="B16" s="3"/>
      <c r="C16" s="5"/>
      <c r="D16" s="1">
        <f t="shared" si="6"/>
        <v>0</v>
      </c>
      <c r="E16" s="12">
        <f t="shared" si="7"/>
        <v>0</v>
      </c>
      <c r="F16" s="2">
        <f t="shared" si="8"/>
        <v>0</v>
      </c>
      <c r="H16" s="7"/>
      <c r="J16" s="7"/>
    </row>
    <row r="17" spans="1:10" ht="15" customHeight="1" x14ac:dyDescent="0.25">
      <c r="A17" s="14"/>
      <c r="B17" s="3"/>
      <c r="C17" s="5"/>
      <c r="D17" s="1">
        <f t="shared" si="6"/>
        <v>0</v>
      </c>
      <c r="E17" s="12">
        <f t="shared" si="7"/>
        <v>0</v>
      </c>
      <c r="F17" s="2">
        <f t="shared" si="8"/>
        <v>0</v>
      </c>
      <c r="H17" s="7"/>
      <c r="J17" s="7"/>
    </row>
    <row r="18" spans="1:10" ht="15.75" customHeight="1" x14ac:dyDescent="0.25">
      <c r="E18" s="4" t="s">
        <v>7</v>
      </c>
      <c r="F18" s="8">
        <f>F5+F6+F7+F12</f>
        <v>0</v>
      </c>
      <c r="H18" s="7"/>
      <c r="J18" s="7"/>
    </row>
    <row r="19" spans="1:10" ht="15.75" customHeight="1" x14ac:dyDescent="0.25">
      <c r="A19" s="9"/>
      <c r="H19" s="7"/>
      <c r="J19" s="7"/>
    </row>
    <row r="20" spans="1:10" ht="15.75" customHeight="1" x14ac:dyDescent="0.25">
      <c r="A20" s="9" t="s">
        <v>10</v>
      </c>
      <c r="H20" s="7"/>
      <c r="J20" s="7"/>
    </row>
    <row r="21" spans="1:10" ht="15.75" customHeight="1" x14ac:dyDescent="0.25"/>
  </sheetData>
  <pageMargins left="0.7" right="0.7" top="0.78740157499999996" bottom="0.78740157499999996" header="0.3" footer="0.3"/>
  <pageSetup paperSize="9" scale="84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Příloha č.2-Tech. specifikace</vt:lpstr>
      <vt:lpstr>Položkový rozpočet</vt:lpstr>
      <vt:lpstr>'Položkový rozpočet'!Oblast_tisku</vt:lpstr>
      <vt:lpstr>'Příloha č.2-Tech. specifikace'!Oblast_tisku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metzlova</cp:lastModifiedBy>
  <cp:lastPrinted>2023-05-12T12:54:37Z</cp:lastPrinted>
  <dcterms:created xsi:type="dcterms:W3CDTF">2019-02-04T09:17:10Z</dcterms:created>
  <dcterms:modified xsi:type="dcterms:W3CDTF">2023-05-15T09:14:48Z</dcterms:modified>
</cp:coreProperties>
</file>